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NABAVA\NABAVA 2019\toneri\"/>
    </mc:Choice>
  </mc:AlternateContent>
  <bookViews>
    <workbookView xWindow="0" yWindow="0" windowWidth="28800" windowHeight="12300"/>
  </bookViews>
  <sheets>
    <sheet name="toneri 2019" sheetId="1" r:id="rId1"/>
  </sheets>
  <definedNames>
    <definedName name="_xlnm.Print_Titles" localSheetId="0">'toneri 2019'!$3:$4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6" i="1"/>
  <c r="G12" i="1" s="1"/>
  <c r="G13" i="1" l="1"/>
</calcChain>
</file>

<file path=xl/sharedStrings.xml><?xml version="1.0" encoding="utf-8"?>
<sst xmlns="http://schemas.openxmlformats.org/spreadsheetml/2006/main" count="34" uniqueCount="30">
  <si>
    <t>NARUČITELJ: VRHOVNI SUD REPUBLIKE HRVATSKE</t>
  </si>
  <si>
    <t xml:space="preserve">TEHNIČKA SPECIFIKACIJA -  TROŠKOVNIK  </t>
  </si>
  <si>
    <t>PREDMET NABAVE: TONERI</t>
  </si>
  <si>
    <t>Ev.br. 2/19- Prilog II.</t>
  </si>
  <si>
    <t>Red. br.</t>
  </si>
  <si>
    <t>Jedinica mjere</t>
  </si>
  <si>
    <t>Okvirna količina za jednogodišnje razodblje</t>
  </si>
  <si>
    <t>Jedinična cijena bez PDV</t>
  </si>
  <si>
    <t>Ukupna cijena bez PDV</t>
  </si>
  <si>
    <t>TONERI</t>
  </si>
  <si>
    <t>1.</t>
  </si>
  <si>
    <t>Toner E260A11E ORIGINAL (za 3500 stranica) - za Lexmark E260d</t>
  </si>
  <si>
    <t>KOM</t>
  </si>
  <si>
    <t>2.</t>
  </si>
  <si>
    <t>Toner E352H11E ORIGINAL (za 9000 stranica) - za Lexmark E352dn</t>
  </si>
  <si>
    <t>3.</t>
  </si>
  <si>
    <t>4.</t>
  </si>
  <si>
    <t xml:space="preserve">Toner 50F2H00  ORIGINAL (za 5000 stranica) -  za Lexmark MS610DN </t>
  </si>
  <si>
    <t>5.</t>
  </si>
  <si>
    <t>UKUPNO bez PDV-a</t>
  </si>
  <si>
    <t>Ukupni iznos PDV-a:</t>
  </si>
  <si>
    <t xml:space="preserve">  SVEUKUPNA CIJENA PONUDE s PDV-om:</t>
  </si>
  <si>
    <t>MP</t>
  </si>
  <si>
    <t>PONUDITELJ- ovlašteni zastupnik za potpis:</t>
  </si>
  <si>
    <t>Datum:</t>
  </si>
  <si>
    <t>(naziv, adresa, potpis)</t>
  </si>
  <si>
    <t>Naziv i marka artikla i naziv proizvođača ponuđenog artikla - JEDNAKOVRIJEDAN - ZAMJENSKI TONER</t>
  </si>
  <si>
    <t>OPIS ARTIKLA - OEM TONER</t>
  </si>
  <si>
    <t>Toner Ricoh, original,406990 Black Toner Cartridge - za Ricoh Nashuatec SP3500-SF, 6.4k</t>
  </si>
  <si>
    <t>Bubanj Samsung MLT-R307 (imaging unit) - original-za printer Samsung ML4510nd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</si>
</sst>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kn-41A]_-;\-* #,##0.00\ [$kn-41A]_-;_-* &quot;-&quot;??\ [$kn-41A]_-;_-@_-"/>
    <numFmt numFmtId="165" formatCode="_-* #,##0.00\ _k_n_-;\-* #,##0.00\ _k_n_-;_-* &quot;-&quot;??\ _k_n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u/>
      <sz val="7.5"/>
      <color indexed="12"/>
      <name val="Times New Roman CE"/>
      <family val="1"/>
      <charset val="238"/>
    </font>
    <font>
      <b/>
      <sz val="10"/>
      <color theme="1"/>
      <name val="Arial"/>
      <family val="2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3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0" fillId="0" borderId="0" xfId="0" applyAlignme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2" borderId="1" xfId="2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2" xfId="3" applyFont="1" applyFill="1" applyBorder="1" applyAlignment="1" applyProtection="1">
      <alignment horizontal="center" vertical="center" wrapText="1"/>
    </xf>
    <xf numFmtId="3" fontId="4" fillId="2" borderId="3" xfId="3" applyNumberFormat="1" applyFont="1" applyFill="1" applyBorder="1" applyAlignment="1" applyProtection="1">
      <alignment horizontal="center" vertical="center" wrapText="1"/>
    </xf>
    <xf numFmtId="0" fontId="4" fillId="2" borderId="4" xfId="3" applyFont="1" applyFill="1" applyBorder="1" applyAlignment="1" applyProtection="1">
      <alignment horizontal="center" vertical="center" wrapText="1"/>
    </xf>
    <xf numFmtId="3" fontId="4" fillId="2" borderId="5" xfId="3" applyNumberFormat="1" applyFont="1" applyFill="1" applyBorder="1" applyAlignment="1" applyProtection="1">
      <alignment horizontal="center" vertical="center" wrapText="1"/>
    </xf>
    <xf numFmtId="0" fontId="5" fillId="2" borderId="6" xfId="2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center" vertical="center" wrapText="1"/>
    </xf>
    <xf numFmtId="3" fontId="5" fillId="2" borderId="8" xfId="3" applyNumberFormat="1" applyFont="1" applyFill="1" applyBorder="1" applyAlignment="1" applyProtection="1">
      <alignment horizontal="center" vertical="center" wrapText="1"/>
    </xf>
    <xf numFmtId="0" fontId="5" fillId="2" borderId="9" xfId="3" applyNumberFormat="1" applyFont="1" applyFill="1" applyBorder="1" applyAlignment="1" applyProtection="1">
      <alignment horizontal="center" vertical="center" wrapText="1"/>
    </xf>
    <xf numFmtId="3" fontId="5" fillId="2" borderId="10" xfId="3" applyNumberFormat="1" applyFont="1" applyFill="1" applyBorder="1" applyAlignment="1" applyProtection="1">
      <alignment horizontal="center" vertical="center" wrapText="1"/>
    </xf>
    <xf numFmtId="0" fontId="6" fillId="2" borderId="11" xfId="2" applyFont="1" applyFill="1" applyBorder="1" applyAlignment="1" applyProtection="1">
      <alignment horizontal="center" vertical="center" wrapText="1"/>
    </xf>
    <xf numFmtId="0" fontId="6" fillId="2" borderId="12" xfId="2" applyFont="1" applyFill="1" applyBorder="1" applyAlignment="1" applyProtection="1">
      <alignment horizontal="center" vertical="center" wrapText="1"/>
    </xf>
    <xf numFmtId="0" fontId="6" fillId="2" borderId="13" xfId="2" applyFont="1" applyFill="1" applyBorder="1" applyAlignment="1" applyProtection="1">
      <alignment horizontal="center" vertical="center" wrapText="1"/>
    </xf>
    <xf numFmtId="0" fontId="6" fillId="2" borderId="11" xfId="2" applyFont="1" applyFill="1" applyBorder="1" applyAlignment="1" applyProtection="1">
      <alignment vertical="center" wrapText="1"/>
    </xf>
    <xf numFmtId="1" fontId="7" fillId="2" borderId="14" xfId="2" applyNumberFormat="1" applyFont="1" applyFill="1" applyBorder="1" applyAlignment="1" applyProtection="1">
      <alignment horizontal="center" vertical="center" wrapText="1"/>
    </xf>
    <xf numFmtId="2" fontId="7" fillId="0" borderId="11" xfId="2" applyNumberFormat="1" applyFont="1" applyFill="1" applyBorder="1" applyAlignment="1" applyProtection="1">
      <alignment horizontal="center" vertical="center" wrapText="1"/>
    </xf>
    <xf numFmtId="164" fontId="8" fillId="0" borderId="12" xfId="0" applyNumberFormat="1" applyFont="1" applyBorder="1" applyAlignment="1">
      <alignment vertical="center"/>
    </xf>
    <xf numFmtId="0" fontId="7" fillId="2" borderId="15" xfId="2" applyFont="1" applyFill="1" applyBorder="1" applyAlignment="1" applyProtection="1">
      <alignment horizontal="center" vertical="center" wrapText="1"/>
    </xf>
    <xf numFmtId="0" fontId="9" fillId="0" borderId="16" xfId="0" applyFont="1" applyBorder="1" applyAlignment="1">
      <alignment wrapText="1"/>
    </xf>
    <xf numFmtId="0" fontId="10" fillId="0" borderId="15" xfId="2" applyFont="1" applyFill="1" applyBorder="1" applyAlignment="1" applyProtection="1">
      <alignment horizontal="left" vertical="center" wrapText="1"/>
    </xf>
    <xf numFmtId="0" fontId="11" fillId="0" borderId="15" xfId="2" applyNumberFormat="1" applyFont="1" applyFill="1" applyBorder="1" applyAlignment="1" applyProtection="1">
      <alignment horizontal="center" vertical="distributed"/>
    </xf>
    <xf numFmtId="1" fontId="12" fillId="0" borderId="17" xfId="0" applyNumberFormat="1" applyFont="1" applyBorder="1" applyAlignment="1">
      <alignment horizontal="center" vertical="center" wrapText="1"/>
    </xf>
    <xf numFmtId="2" fontId="0" fillId="0" borderId="18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0" fontId="7" fillId="2" borderId="20" xfId="2" applyFont="1" applyFill="1" applyBorder="1" applyAlignment="1" applyProtection="1">
      <alignment horizontal="center" vertical="center" wrapText="1"/>
    </xf>
    <xf numFmtId="0" fontId="8" fillId="0" borderId="20" xfId="0" applyFont="1" applyBorder="1" applyAlignment="1">
      <alignment horizontal="justify" vertical="center" wrapText="1"/>
    </xf>
    <xf numFmtId="0" fontId="10" fillId="0" borderId="20" xfId="2" applyFont="1" applyFill="1" applyBorder="1" applyAlignment="1" applyProtection="1">
      <alignment horizontal="left" vertical="center" wrapText="1"/>
    </xf>
    <xf numFmtId="0" fontId="11" fillId="0" borderId="20" xfId="2" applyNumberFormat="1" applyFont="1" applyFill="1" applyBorder="1" applyAlignment="1" applyProtection="1">
      <alignment horizontal="center" vertical="distributed"/>
    </xf>
    <xf numFmtId="1" fontId="12" fillId="0" borderId="21" xfId="0" applyNumberFormat="1" applyFont="1" applyBorder="1" applyAlignment="1">
      <alignment horizontal="center" vertical="center" wrapText="1"/>
    </xf>
    <xf numFmtId="2" fontId="13" fillId="0" borderId="18" xfId="0" applyNumberFormat="1" applyFon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0" fontId="8" fillId="0" borderId="20" xfId="4" applyFont="1" applyBorder="1" applyAlignment="1" applyProtection="1">
      <alignment vertical="center" wrapText="1"/>
    </xf>
    <xf numFmtId="2" fontId="13" fillId="0" borderId="23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vertical="center" wrapText="1"/>
    </xf>
    <xf numFmtId="0" fontId="7" fillId="2" borderId="24" xfId="2" applyFont="1" applyFill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justify" vertical="center" wrapText="1"/>
    </xf>
    <xf numFmtId="0" fontId="10" fillId="0" borderId="7" xfId="2" applyFont="1" applyFill="1" applyBorder="1" applyAlignment="1" applyProtection="1">
      <alignment horizontal="left" vertical="center" wrapText="1"/>
    </xf>
    <xf numFmtId="0" fontId="11" fillId="0" borderId="7" xfId="2" applyNumberFormat="1" applyFont="1" applyFill="1" applyBorder="1" applyAlignment="1" applyProtection="1">
      <alignment horizontal="center" vertical="distributed"/>
    </xf>
    <xf numFmtId="1" fontId="12" fillId="0" borderId="25" xfId="0" applyNumberFormat="1" applyFont="1" applyBorder="1" applyAlignment="1">
      <alignment horizontal="center" vertical="center" wrapText="1"/>
    </xf>
    <xf numFmtId="2" fontId="13" fillId="0" borderId="26" xfId="0" applyNumberFormat="1" applyFon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13" fillId="0" borderId="28" xfId="0" applyFont="1" applyBorder="1" applyAlignment="1">
      <alignment horizontal="center"/>
    </xf>
    <xf numFmtId="0" fontId="15" fillId="3" borderId="29" xfId="0" applyFont="1" applyFill="1" applyBorder="1" applyAlignment="1">
      <alignment horizontal="left"/>
    </xf>
    <xf numFmtId="0" fontId="13" fillId="3" borderId="15" xfId="0" applyFont="1" applyFill="1" applyBorder="1" applyAlignment="1">
      <alignment horizontal="left"/>
    </xf>
    <xf numFmtId="0" fontId="13" fillId="3" borderId="30" xfId="0" applyFont="1" applyFill="1" applyBorder="1" applyAlignment="1">
      <alignment horizontal="center"/>
    </xf>
    <xf numFmtId="1" fontId="13" fillId="3" borderId="31" xfId="0" applyNumberFormat="1" applyFont="1" applyFill="1" applyBorder="1" applyAlignment="1">
      <alignment horizontal="center"/>
    </xf>
    <xf numFmtId="2" fontId="13" fillId="3" borderId="31" xfId="0" applyNumberFormat="1" applyFont="1" applyFill="1" applyBorder="1" applyAlignment="1">
      <alignment horizontal="center"/>
    </xf>
    <xf numFmtId="164" fontId="13" fillId="3" borderId="32" xfId="0" applyNumberFormat="1" applyFont="1" applyFill="1" applyBorder="1" applyAlignment="1">
      <alignment horizontal="center" vertical="center"/>
    </xf>
    <xf numFmtId="0" fontId="0" fillId="0" borderId="33" xfId="0" applyBorder="1"/>
    <xf numFmtId="0" fontId="15" fillId="3" borderId="34" xfId="0" applyFont="1" applyFill="1" applyBorder="1" applyAlignment="1">
      <alignment horizontal="left"/>
    </xf>
    <xf numFmtId="0" fontId="16" fillId="3" borderId="20" xfId="0" applyFont="1" applyFill="1" applyBorder="1" applyAlignment="1">
      <alignment horizontal="justify" vertical="center" wrapText="1"/>
    </xf>
    <xf numFmtId="0" fontId="16" fillId="3" borderId="35" xfId="0" applyFont="1" applyFill="1" applyBorder="1" applyAlignment="1">
      <alignment horizontal="justify" vertical="center" wrapText="1"/>
    </xf>
    <xf numFmtId="0" fontId="17" fillId="3" borderId="36" xfId="0" applyFont="1" applyFill="1" applyBorder="1" applyAlignment="1">
      <alignment horizontal="center" vertical="center"/>
    </xf>
    <xf numFmtId="1" fontId="17" fillId="3" borderId="36" xfId="0" applyNumberFormat="1" applyFont="1" applyFill="1" applyBorder="1" applyAlignment="1">
      <alignment horizontal="center" vertical="center" wrapText="1"/>
    </xf>
    <xf numFmtId="165" fontId="7" fillId="3" borderId="37" xfId="1" applyFont="1" applyFill="1" applyBorder="1" applyAlignment="1">
      <alignment horizontal="center" vertical="center" wrapText="1"/>
    </xf>
    <xf numFmtId="0" fontId="0" fillId="0" borderId="38" xfId="0" applyBorder="1"/>
    <xf numFmtId="0" fontId="15" fillId="3" borderId="39" xfId="0" applyFont="1" applyFill="1" applyBorder="1" applyAlignment="1">
      <alignment horizontal="left"/>
    </xf>
    <xf numFmtId="0" fontId="15" fillId="3" borderId="40" xfId="0" applyFont="1" applyFill="1" applyBorder="1" applyAlignment="1">
      <alignment horizontal="left"/>
    </xf>
    <xf numFmtId="0" fontId="15" fillId="3" borderId="41" xfId="0" applyFont="1" applyFill="1" applyBorder="1" applyAlignment="1">
      <alignment horizontal="left"/>
    </xf>
    <xf numFmtId="0" fontId="17" fillId="3" borderId="42" xfId="0" applyFont="1" applyFill="1" applyBorder="1" applyAlignment="1">
      <alignment horizontal="center" vertical="center"/>
    </xf>
    <xf numFmtId="1" fontId="17" fillId="3" borderId="42" xfId="0" applyNumberFormat="1" applyFont="1" applyFill="1" applyBorder="1" applyAlignment="1">
      <alignment horizontal="center" vertical="center" wrapText="1"/>
    </xf>
    <xf numFmtId="165" fontId="17" fillId="3" borderId="43" xfId="1" applyFont="1" applyFill="1" applyBorder="1" applyAlignment="1">
      <alignment horizontal="center" vertical="center" wrapText="1"/>
    </xf>
    <xf numFmtId="165" fontId="1" fillId="0" borderId="0" xfId="1" applyFont="1"/>
    <xf numFmtId="0" fontId="0" fillId="0" borderId="0" xfId="0" applyFill="1"/>
    <xf numFmtId="0" fontId="15" fillId="0" borderId="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13" fillId="3" borderId="0" xfId="0" applyFont="1" applyFill="1" applyBorder="1" applyAlignment="1">
      <alignment horizontal="left"/>
    </xf>
    <xf numFmtId="0" fontId="0" fillId="0" borderId="0" xfId="0" applyBorder="1"/>
  </cellXfs>
  <cellStyles count="5">
    <cellStyle name="Hiperveza" xfId="4" builtinId="8"/>
    <cellStyle name="Normal 2" xfId="3"/>
    <cellStyle name="Normalno" xfId="0" builtinId="0"/>
    <cellStyle name="Normalno 2" xfId="2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zoomScaleNormal="100" workbookViewId="0">
      <selection activeCell="B27" sqref="B27"/>
    </sheetView>
  </sheetViews>
  <sheetFormatPr defaultRowHeight="15" x14ac:dyDescent="0.25"/>
  <cols>
    <col min="1" max="1" width="6.140625" customWidth="1"/>
    <col min="2" max="2" width="86.85546875" customWidth="1"/>
    <col min="3" max="3" width="54" customWidth="1"/>
    <col min="4" max="4" width="8.140625" customWidth="1"/>
    <col min="5" max="5" width="13.42578125" customWidth="1"/>
    <col min="6" max="6" width="12.7109375" customWidth="1"/>
    <col min="7" max="7" width="16" customWidth="1"/>
  </cols>
  <sheetData>
    <row r="1" spans="1:7" x14ac:dyDescent="0.25">
      <c r="B1" t="s">
        <v>0</v>
      </c>
      <c r="D1" s="1"/>
      <c r="E1" s="1"/>
      <c r="F1" s="1"/>
      <c r="G1" s="1"/>
    </row>
    <row r="2" spans="1:7" ht="34.5" customHeight="1" thickBot="1" x14ac:dyDescent="0.3">
      <c r="B2" s="2" t="s">
        <v>1</v>
      </c>
      <c r="C2" s="2" t="s">
        <v>2</v>
      </c>
      <c r="D2" s="3" t="s">
        <v>3</v>
      </c>
      <c r="E2" s="3"/>
      <c r="F2" s="3"/>
      <c r="G2" s="3"/>
    </row>
    <row r="3" spans="1:7" ht="60.75" thickTop="1" x14ac:dyDescent="0.25">
      <c r="A3" s="4" t="s">
        <v>4</v>
      </c>
      <c r="B3" s="5" t="s">
        <v>27</v>
      </c>
      <c r="C3" s="5" t="s">
        <v>26</v>
      </c>
      <c r="D3" s="6" t="s">
        <v>5</v>
      </c>
      <c r="E3" s="7" t="s">
        <v>6</v>
      </c>
      <c r="F3" s="8" t="s">
        <v>7</v>
      </c>
      <c r="G3" s="9" t="s">
        <v>8</v>
      </c>
    </row>
    <row r="4" spans="1:7" ht="20.25" customHeight="1" thickBot="1" x14ac:dyDescent="0.3">
      <c r="A4" s="10">
        <v>1</v>
      </c>
      <c r="B4" s="11">
        <v>2</v>
      </c>
      <c r="C4" s="11">
        <v>3</v>
      </c>
      <c r="D4" s="11">
        <v>4</v>
      </c>
      <c r="E4" s="12">
        <v>5</v>
      </c>
      <c r="F4" s="13">
        <v>6</v>
      </c>
      <c r="G4" s="14">
        <v>7</v>
      </c>
    </row>
    <row r="5" spans="1:7" ht="15.75" thickBot="1" x14ac:dyDescent="0.3">
      <c r="A5" s="15" t="s">
        <v>9</v>
      </c>
      <c r="B5" s="16"/>
      <c r="C5" s="17"/>
      <c r="D5" s="18"/>
      <c r="E5" s="19"/>
      <c r="F5" s="20"/>
      <c r="G5" s="21"/>
    </row>
    <row r="6" spans="1:7" ht="24.95" customHeight="1" x14ac:dyDescent="0.25">
      <c r="A6" s="22" t="s">
        <v>10</v>
      </c>
      <c r="B6" s="23" t="s">
        <v>11</v>
      </c>
      <c r="C6" s="24"/>
      <c r="D6" s="25" t="s">
        <v>12</v>
      </c>
      <c r="E6" s="26">
        <v>30</v>
      </c>
      <c r="F6" s="27"/>
      <c r="G6" s="28">
        <f>SUM(E6*F6)</f>
        <v>0</v>
      </c>
    </row>
    <row r="7" spans="1:7" ht="24.95" customHeight="1" x14ac:dyDescent="0.25">
      <c r="A7" s="29" t="s">
        <v>13</v>
      </c>
      <c r="B7" s="30" t="s">
        <v>14</v>
      </c>
      <c r="C7" s="31"/>
      <c r="D7" s="32" t="s">
        <v>12</v>
      </c>
      <c r="E7" s="33">
        <v>20</v>
      </c>
      <c r="F7" s="34"/>
      <c r="G7" s="35">
        <f t="shared" ref="G7:G10" si="0">SUM(E7*F7)</f>
        <v>0</v>
      </c>
    </row>
    <row r="8" spans="1:7" ht="24.95" customHeight="1" x14ac:dyDescent="0.25">
      <c r="A8" s="29" t="s">
        <v>15</v>
      </c>
      <c r="B8" s="36" t="s">
        <v>28</v>
      </c>
      <c r="C8" s="31"/>
      <c r="D8" s="32" t="s">
        <v>12</v>
      </c>
      <c r="E8" s="33">
        <v>1</v>
      </c>
      <c r="F8" s="37"/>
      <c r="G8" s="35">
        <f t="shared" si="0"/>
        <v>0</v>
      </c>
    </row>
    <row r="9" spans="1:7" ht="24.95" customHeight="1" x14ac:dyDescent="0.25">
      <c r="A9" s="29" t="s">
        <v>16</v>
      </c>
      <c r="B9" s="38" t="s">
        <v>17</v>
      </c>
      <c r="C9" s="31"/>
      <c r="D9" s="32" t="s">
        <v>12</v>
      </c>
      <c r="E9" s="33">
        <v>10</v>
      </c>
      <c r="F9" s="37"/>
      <c r="G9" s="35">
        <f t="shared" si="0"/>
        <v>0</v>
      </c>
    </row>
    <row r="10" spans="1:7" ht="24.95" customHeight="1" thickBot="1" x14ac:dyDescent="0.3">
      <c r="A10" s="39" t="s">
        <v>18</v>
      </c>
      <c r="B10" s="40" t="s">
        <v>29</v>
      </c>
      <c r="C10" s="41"/>
      <c r="D10" s="42" t="s">
        <v>12</v>
      </c>
      <c r="E10" s="43">
        <v>2</v>
      </c>
      <c r="F10" s="44"/>
      <c r="G10" s="45">
        <f t="shared" si="0"/>
        <v>0</v>
      </c>
    </row>
    <row r="11" spans="1:7" x14ac:dyDescent="0.25">
      <c r="A11" s="46"/>
      <c r="B11" s="47" t="s">
        <v>19</v>
      </c>
      <c r="C11" s="48"/>
      <c r="D11" s="49"/>
      <c r="E11" s="50"/>
      <c r="F11" s="51"/>
      <c r="G11" s="52">
        <f>SUM(G6,G10)</f>
        <v>0</v>
      </c>
    </row>
    <row r="12" spans="1:7" x14ac:dyDescent="0.25">
      <c r="A12" s="53"/>
      <c r="B12" s="54" t="s">
        <v>20</v>
      </c>
      <c r="C12" s="55"/>
      <c r="D12" s="56"/>
      <c r="E12" s="57"/>
      <c r="F12" s="58"/>
      <c r="G12" s="59">
        <f>SUM(G5:G10)*25%</f>
        <v>0</v>
      </c>
    </row>
    <row r="13" spans="1:7" ht="15.75" thickBot="1" x14ac:dyDescent="0.3">
      <c r="A13" s="60"/>
      <c r="B13" s="61" t="s">
        <v>21</v>
      </c>
      <c r="C13" s="62"/>
      <c r="D13" s="63"/>
      <c r="E13" s="64"/>
      <c r="F13" s="65"/>
      <c r="G13" s="66">
        <f>SUM(G11:G12)</f>
        <v>0</v>
      </c>
    </row>
    <row r="14" spans="1:7" ht="15.75" thickTop="1" x14ac:dyDescent="0.25">
      <c r="G14" s="67"/>
    </row>
    <row r="15" spans="1:7" x14ac:dyDescent="0.25">
      <c r="A15" s="68"/>
      <c r="B15" s="69"/>
    </row>
    <row r="16" spans="1:7" x14ac:dyDescent="0.25">
      <c r="B16" s="70" t="s">
        <v>22</v>
      </c>
      <c r="C16" t="s">
        <v>23</v>
      </c>
    </row>
    <row r="17" spans="2:6" x14ac:dyDescent="0.25">
      <c r="B17" s="71" t="s">
        <v>24</v>
      </c>
      <c r="C17" t="s">
        <v>25</v>
      </c>
      <c r="F17" s="72"/>
    </row>
    <row r="19" spans="2:6" x14ac:dyDescent="0.25">
      <c r="B19" s="70"/>
    </row>
    <row r="26" spans="2:6" x14ac:dyDescent="0.25">
      <c r="F26" s="72"/>
    </row>
    <row r="27" spans="2:6" x14ac:dyDescent="0.25">
      <c r="D27" s="72"/>
    </row>
  </sheetData>
  <mergeCells count="3">
    <mergeCell ref="D1:G1"/>
    <mergeCell ref="D2:G2"/>
    <mergeCell ref="A5:B5"/>
  </mergeCells>
  <pageMargins left="0.23622047244094491" right="0.23622047244094491" top="0.51181102362204722" bottom="0.35433070866141736" header="0.23622047244094491" footer="0.15748031496062992"/>
  <pageSetup paperSize="9" scale="66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toneri 2019</vt:lpstr>
      <vt:lpstr>'toneri 2019'!Ispis_naslova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Mlinarić, Mirjana</dc:creator>
  <cp:lastModifiedBy>Mlinarić, Mirjana</cp:lastModifiedBy>
  <cp:lastPrinted>2019-07-16T13:30:01Z</cp:lastPrinted>
  <dcterms:created xsi:type="dcterms:W3CDTF">2019-07-16T13:28:28Z</dcterms:created>
  <dcterms:modified xsi:type="dcterms:W3CDTF">2019-07-16T14:07:00Z</dcterms:modified>
</cp:coreProperties>
</file>